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ccountancy\accountancy\ACCOUNTS\Final Accounts 2023-24\Notes to the accounts\Members Allowances\"/>
    </mc:Choice>
  </mc:AlternateContent>
  <xr:revisionPtr revIDLastSave="0" documentId="13_ncr:1_{A738EB4D-3EA5-4FA2-BDEC-24EBBB945A51}" xr6:coauthVersionLast="47" xr6:coauthVersionMax="47" xr10:uidLastSave="{00000000-0000-0000-0000-000000000000}"/>
  <bookViews>
    <workbookView xWindow="-108" yWindow="-108" windowWidth="23256" windowHeight="12576" xr2:uid="{73A052BE-5C3B-4557-8B2D-7C0FC7B66212}"/>
  </bookViews>
  <sheets>
    <sheet name="2023-2024 Members TO PUBLISH" sheetId="1" r:id="rId1"/>
  </sheets>
  <externalReferences>
    <externalReference r:id="rId2"/>
  </externalReferences>
  <definedNames>
    <definedName name="BA" localSheetId="0">#REF!</definedName>
    <definedName name="BA">#REF!</definedName>
    <definedName name="GL_1" localSheetId="0">[1]GL!#REF!</definedName>
    <definedName name="GL_1">[1]GL!#REF!</definedName>
    <definedName name="GL_2" localSheetId="0">[1]GL!#REF!</definedName>
    <definedName name="GL_2">[1]GL!#REF!</definedName>
    <definedName name="GL_3" localSheetId="0">[1]GL!#REF!</definedName>
    <definedName name="GL_3">[1]GL!#REF!</definedName>
    <definedName name="Learney" localSheetId="0">[1]GL!#REF!</definedName>
    <definedName name="Learney">[1]GL!#REF!</definedName>
    <definedName name="MA" localSheetId="0">#REF!</definedName>
    <definedName name="MA">#REF!</definedName>
    <definedName name="Miller" localSheetId="0">[1]GL!#REF!</definedName>
    <definedName name="Miller">[1]GL!#REF!</definedName>
    <definedName name="SA" localSheetId="0">#REF!</definedName>
    <definedName name="SA">#REF!</definedName>
    <definedName name="Weston" localSheetId="0">[1]GL!#REF!</definedName>
    <definedName name="Weston">[1]GL!#REF!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62" i="1" s="1"/>
  <c r="S4" i="1"/>
  <c r="N5" i="1"/>
  <c r="S5" i="1" s="1"/>
  <c r="N6" i="1"/>
  <c r="S6" i="1"/>
  <c r="N7" i="1"/>
  <c r="S7" i="1" s="1"/>
  <c r="N8" i="1"/>
  <c r="S8" i="1"/>
  <c r="N9" i="1"/>
  <c r="S9" i="1" s="1"/>
  <c r="N10" i="1"/>
  <c r="S10" i="1"/>
  <c r="N11" i="1"/>
  <c r="S11" i="1" s="1"/>
  <c r="N12" i="1"/>
  <c r="S12" i="1"/>
  <c r="N13" i="1"/>
  <c r="S13" i="1" s="1"/>
  <c r="N14" i="1"/>
  <c r="S14" i="1"/>
  <c r="N15" i="1"/>
  <c r="S15" i="1" s="1"/>
  <c r="N16" i="1"/>
  <c r="S16" i="1"/>
  <c r="N17" i="1"/>
  <c r="S17" i="1" s="1"/>
  <c r="N18" i="1"/>
  <c r="S18" i="1"/>
  <c r="N19" i="1"/>
  <c r="S19" i="1" s="1"/>
  <c r="N20" i="1"/>
  <c r="S20" i="1"/>
  <c r="N21" i="1"/>
  <c r="S21" i="1" s="1"/>
  <c r="N22" i="1"/>
  <c r="S22" i="1"/>
  <c r="N23" i="1"/>
  <c r="S23" i="1" s="1"/>
  <c r="N24" i="1"/>
  <c r="S24" i="1"/>
  <c r="N25" i="1"/>
  <c r="S25" i="1" s="1"/>
  <c r="N26" i="1"/>
  <c r="S26" i="1"/>
  <c r="N27" i="1"/>
  <c r="S27" i="1" s="1"/>
  <c r="N28" i="1"/>
  <c r="S28" i="1"/>
  <c r="N29" i="1"/>
  <c r="S29" i="1" s="1"/>
  <c r="N30" i="1"/>
  <c r="S30" i="1"/>
  <c r="N31" i="1"/>
  <c r="S31" i="1" s="1"/>
  <c r="N32" i="1"/>
  <c r="S32" i="1"/>
  <c r="N33" i="1"/>
  <c r="S33" i="1" s="1"/>
  <c r="N34" i="1"/>
  <c r="S34" i="1"/>
  <c r="N35" i="1"/>
  <c r="S35" i="1" s="1"/>
  <c r="N36" i="1"/>
  <c r="S36" i="1"/>
  <c r="N37" i="1"/>
  <c r="S37" i="1" s="1"/>
  <c r="N38" i="1"/>
  <c r="S38" i="1"/>
  <c r="N39" i="1"/>
  <c r="S39" i="1" s="1"/>
  <c r="N40" i="1"/>
  <c r="S40" i="1"/>
  <c r="N41" i="1"/>
  <c r="S41" i="1" s="1"/>
  <c r="N42" i="1"/>
  <c r="S42" i="1"/>
  <c r="N43" i="1"/>
  <c r="S43" i="1" s="1"/>
  <c r="N44" i="1"/>
  <c r="S44" i="1"/>
  <c r="N45" i="1"/>
  <c r="S45" i="1" s="1"/>
  <c r="N46" i="1"/>
  <c r="S46" i="1"/>
  <c r="N47" i="1"/>
  <c r="S47" i="1" s="1"/>
  <c r="N48" i="1"/>
  <c r="S48" i="1"/>
  <c r="N49" i="1"/>
  <c r="S49" i="1" s="1"/>
  <c r="N50" i="1"/>
  <c r="S50" i="1"/>
  <c r="N51" i="1"/>
  <c r="S51" i="1" s="1"/>
  <c r="N52" i="1"/>
  <c r="S52" i="1"/>
  <c r="N53" i="1"/>
  <c r="S53" i="1" s="1"/>
  <c r="N54" i="1"/>
  <c r="S54" i="1"/>
  <c r="N55" i="1"/>
  <c r="S55" i="1" s="1"/>
  <c r="N56" i="1"/>
  <c r="S56" i="1"/>
  <c r="N57" i="1"/>
  <c r="S57" i="1" s="1"/>
  <c r="N58" i="1"/>
  <c r="S58" i="1"/>
  <c r="N59" i="1"/>
  <c r="S59" i="1" s="1"/>
  <c r="N60" i="1"/>
  <c r="S60" i="1"/>
  <c r="D62" i="1"/>
  <c r="E62" i="1"/>
  <c r="F62" i="1"/>
  <c r="G62" i="1"/>
  <c r="H62" i="1"/>
  <c r="I62" i="1"/>
  <c r="J62" i="1"/>
  <c r="K62" i="1"/>
  <c r="L62" i="1"/>
  <c r="M62" i="1"/>
  <c r="O62" i="1"/>
  <c r="P62" i="1"/>
  <c r="Q62" i="1"/>
  <c r="R62" i="1"/>
  <c r="S62" i="1" l="1"/>
</calcChain>
</file>

<file path=xl/sharedStrings.xml><?xml version="1.0" encoding="utf-8"?>
<sst xmlns="http://schemas.openxmlformats.org/spreadsheetml/2006/main" count="134" uniqueCount="128">
  <si>
    <t>Charlie</t>
  </si>
  <si>
    <t>Wise</t>
  </si>
  <si>
    <t>Jonathan</t>
  </si>
  <si>
    <t>Williams</t>
  </si>
  <si>
    <t>Hannah Elisabeth</t>
  </si>
  <si>
    <t>Christopher</t>
  </si>
  <si>
    <t>Westwood</t>
  </si>
  <si>
    <t>Victoria Louise</t>
  </si>
  <si>
    <t>Weston</t>
  </si>
  <si>
    <t>Janet</t>
  </si>
  <si>
    <t>Warwick</t>
  </si>
  <si>
    <t>Malcolm</t>
  </si>
  <si>
    <t>Wallace</t>
  </si>
  <si>
    <t>Martin Paul</t>
  </si>
  <si>
    <t>Tod</t>
  </si>
  <si>
    <t>John</t>
  </si>
  <si>
    <t>Tippett-Cooper</t>
  </si>
  <si>
    <t>Lucille</t>
  </si>
  <si>
    <t>Thompson</t>
  </si>
  <si>
    <t>Anne</t>
  </si>
  <si>
    <t>Small</t>
  </si>
  <si>
    <t>Jamie</t>
  </si>
  <si>
    <t>Scott</t>
  </si>
  <si>
    <t>Patricia Jane</t>
  </si>
  <si>
    <t>Rutter</t>
  </si>
  <si>
    <t>Michael</t>
  </si>
  <si>
    <t>Read</t>
  </si>
  <si>
    <t>Mark</t>
  </si>
  <si>
    <t>Reach</t>
  </si>
  <si>
    <t>Charles</t>
  </si>
  <si>
    <t>Radcliffe</t>
  </si>
  <si>
    <t>George</t>
  </si>
  <si>
    <t>Prest</t>
  </si>
  <si>
    <t>Margot</t>
  </si>
  <si>
    <t>Power</t>
  </si>
  <si>
    <t>Jacqueline Anne</t>
  </si>
  <si>
    <t>Porter</t>
  </si>
  <si>
    <t>Jeremy</t>
  </si>
  <si>
    <t>Pett</t>
  </si>
  <si>
    <t>Frank</t>
  </si>
  <si>
    <t>Pearson</t>
  </si>
  <si>
    <t>Morris</t>
  </si>
  <si>
    <t>Stephen Charles</t>
  </si>
  <si>
    <t>Miller</t>
  </si>
  <si>
    <t>David Charles</t>
  </si>
  <si>
    <t>Mclean</t>
  </si>
  <si>
    <t>Hugh Michael Rawson</t>
  </si>
  <si>
    <t>Lumby</t>
  </si>
  <si>
    <t>Daniel</t>
  </si>
  <si>
    <t>Lee</t>
  </si>
  <si>
    <t>Kelsie</t>
  </si>
  <si>
    <t>Learney</t>
  </si>
  <si>
    <t>Paula</t>
  </si>
  <si>
    <t>Langford-Smith</t>
  </si>
  <si>
    <t>Brian Leslie</t>
  </si>
  <si>
    <t>Laming</t>
  </si>
  <si>
    <t>Kurn</t>
  </si>
  <si>
    <t>Fiona</t>
  </si>
  <si>
    <t>Isaacs</t>
  </si>
  <si>
    <t>Caroline</t>
  </si>
  <si>
    <t>Horrill</t>
  </si>
  <si>
    <t>Hannah</t>
  </si>
  <si>
    <t>Greenberg</t>
  </si>
  <si>
    <t>Derek Robert</t>
  </si>
  <si>
    <t>Green</t>
  </si>
  <si>
    <t>Russell Digby</t>
  </si>
  <si>
    <t>Gordon-Smith</t>
  </si>
  <si>
    <t>Stephen Robert</t>
  </si>
  <si>
    <t>Godfrey</t>
  </si>
  <si>
    <t>Jonathan Andrew</t>
  </si>
  <si>
    <t>Fern</t>
  </si>
  <si>
    <t>Paula Wendy</t>
  </si>
  <si>
    <t>Ferguson</t>
  </si>
  <si>
    <t>Nathaniel</t>
  </si>
  <si>
    <t>Eve</t>
  </si>
  <si>
    <t>Therese</t>
  </si>
  <si>
    <t>Evans</t>
  </si>
  <si>
    <t>Edwards</t>
  </si>
  <si>
    <t>Neil Richard</t>
  </si>
  <si>
    <t>Cutler</t>
  </si>
  <si>
    <t>Patrick Brian</t>
  </si>
  <si>
    <t>Cunningham</t>
  </si>
  <si>
    <t>Michael John</t>
  </si>
  <si>
    <t>Cronin</t>
  </si>
  <si>
    <t>Craske</t>
  </si>
  <si>
    <t>Steven</t>
  </si>
  <si>
    <t>Cramoysan</t>
  </si>
  <si>
    <t>Susan Jayne</t>
  </si>
  <si>
    <t>Cook</t>
  </si>
  <si>
    <t>Judith</t>
  </si>
  <si>
    <t>Clementson</t>
  </si>
  <si>
    <t>Angela</t>
  </si>
  <si>
    <t>Clear</t>
  </si>
  <si>
    <t>Adrian</t>
  </si>
  <si>
    <t>Brophy</t>
  </si>
  <si>
    <t>Caroline Lorraine</t>
  </si>
  <si>
    <t>Brook</t>
  </si>
  <si>
    <t>Tony Melvin</t>
  </si>
  <si>
    <t>Bronk</t>
  </si>
  <si>
    <t>Neil</t>
  </si>
  <si>
    <t>Bolton</t>
  </si>
  <si>
    <t>Kathleen</t>
  </si>
  <si>
    <t>Becker</t>
  </si>
  <si>
    <t>James</t>
  </si>
  <si>
    <t>Batho</t>
  </si>
  <si>
    <t>Vivian Sudhakar</t>
  </si>
  <si>
    <t>Achwal</t>
  </si>
  <si>
    <t>Sudhakar</t>
  </si>
  <si>
    <t>Total Paid</t>
  </si>
  <si>
    <t>Mayoral other expenses receipted</t>
  </si>
  <si>
    <t>Mayoral mileage expenses</t>
  </si>
  <si>
    <t xml:space="preserve">Deputy Mayoral Allowance </t>
  </si>
  <si>
    <t xml:space="preserve">Mayoral Allowance </t>
  </si>
  <si>
    <t xml:space="preserve">Total paid through Members' Allowances scheme </t>
  </si>
  <si>
    <t>Members other expenses non-receipted</t>
  </si>
  <si>
    <t>Members other expenses receipted</t>
  </si>
  <si>
    <t>Members taxi  expenses</t>
  </si>
  <si>
    <t>Members public transport expenses</t>
  </si>
  <si>
    <t>Members subsistence expenses</t>
  </si>
  <si>
    <t>Members parking expenses</t>
  </si>
  <si>
    <t>Mileage expenses</t>
  </si>
  <si>
    <t>Standards Committee Allowance</t>
  </si>
  <si>
    <t>Special Responsibility Allowances</t>
  </si>
  <si>
    <t xml:space="preserve">Basic Allowance </t>
  </si>
  <si>
    <t>Forename</t>
  </si>
  <si>
    <t>Councillor or
Standards/co-opted member Surname</t>
  </si>
  <si>
    <t>Employee No.</t>
  </si>
  <si>
    <t>2023-2024 Members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</si>
</sst>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4" fontId="1" fillId="0" borderId="0" xfId="1" applyNumberFormat="1"/>
    <xf numFmtId="0" fontId="1" fillId="0" borderId="0" xfId="2" applyAlignment="1">
      <alignment horizontal="right"/>
    </xf>
    <xf numFmtId="4" fontId="2" fillId="0" borderId="0" xfId="3" applyNumberFormat="1" applyFont="1" applyAlignment="1">
      <alignment horizontal="center"/>
    </xf>
    <xf numFmtId="4" fontId="2" fillId="0" borderId="0" xfId="3" quotePrefix="1" applyNumberFormat="1" applyFont="1" applyAlignment="1">
      <alignment horizontal="center"/>
    </xf>
    <xf numFmtId="0" fontId="2" fillId="0" borderId="0" xfId="3" applyFont="1" applyAlignment="1">
      <alignment horizontal="right"/>
    </xf>
    <xf numFmtId="0" fontId="1" fillId="0" borderId="0" xfId="2" applyAlignment="1">
      <alignment horizontal="left"/>
    </xf>
    <xf numFmtId="0" fontId="1" fillId="0" borderId="0" xfId="4" applyFont="1"/>
    <xf numFmtId="4" fontId="1" fillId="0" borderId="0" xfId="4" applyNumberFormat="1" applyFont="1"/>
    <xf numFmtId="0" fontId="1" fillId="0" borderId="0" xfId="4" applyFont="1" applyAlignment="1">
      <alignment horizontal="left"/>
    </xf>
    <xf numFmtId="4" fontId="1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5">
    <cellStyle name="Normal" xfId="0" builtinId="0"/>
    <cellStyle name="Normal 3" xfId="3" xr:uid="{04C25D95-8604-4A6A-9BA4-E4670082968B}"/>
    <cellStyle name="Normal 5" xfId="2" xr:uid="{DF4B04E6-F438-4FE8-AAF6-02D5EB48FB5B}"/>
    <cellStyle name="Normal 6" xfId="1" xr:uid="{7AEC1DCE-417F-4AC7-A998-98CCAE20FDF4}"/>
    <cellStyle name="Normal 7" xfId="4" xr:uid="{1CB2FD39-5028-4CEB-98C1-0D0577C3F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ccountancy\accountancy\ACCOUNTS\Final%20Accounts%202023-24\Notes%20to%20the%20accounts\Members%20Allowances\Note%2021%20Members%20Allowances%20-%20290424.xlsx" TargetMode="External"/><Relationship Id="rId1" Type="http://schemas.openxmlformats.org/officeDocument/2006/relationships/externalLinkPath" Target="Note%2021%20Members%20Allowances%20-%202904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"/>
      <sheetName val="GL"/>
      <sheetName val="2023-2024 Members"/>
      <sheetName val="1630 1626"/>
      <sheetName val="1630 by tcode"/>
      <sheetName val="yr on yr"/>
      <sheetName val="1626 by tcode"/>
      <sheetName val="2023-2024 Members TO 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D123-2A96-4769-8F5D-DD15E0610434}">
  <sheetPr>
    <tabColor rgb="FFFFC000"/>
  </sheetPr>
  <dimension ref="A1:Y66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90625" defaultRowHeight="13.2" x14ac:dyDescent="0.25"/>
  <cols>
    <col min="1" max="1" width="8.90625" style="2"/>
    <col min="2" max="2" width="14.1796875" style="1" customWidth="1"/>
    <col min="3" max="3" width="21.08984375" style="1" customWidth="1"/>
    <col min="4" max="4" width="9.08984375" style="1" customWidth="1"/>
    <col min="5" max="5" width="10.1796875" style="1" customWidth="1"/>
    <col min="6" max="19" width="9.08984375" style="1" customWidth="1"/>
    <col min="20" max="16384" width="8.90625" style="1"/>
  </cols>
  <sheetData>
    <row r="1" spans="1:25" x14ac:dyDescent="0.25">
      <c r="A1" s="21" t="s">
        <v>127</v>
      </c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9"/>
      <c r="U1" s="9"/>
      <c r="V1" s="9"/>
      <c r="W1" s="9"/>
      <c r="X1" s="9"/>
      <c r="Y1" s="9"/>
    </row>
    <row r="2" spans="1:25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9"/>
      <c r="U2" s="9"/>
      <c r="V2" s="9"/>
      <c r="W2" s="9"/>
      <c r="X2" s="9"/>
      <c r="Y2" s="9"/>
    </row>
    <row r="3" spans="1:25" ht="70.5" customHeight="1" x14ac:dyDescent="0.25">
      <c r="A3" s="17" t="s">
        <v>126</v>
      </c>
      <c r="B3" s="17" t="s">
        <v>125</v>
      </c>
      <c r="C3" s="17" t="s">
        <v>124</v>
      </c>
      <c r="D3" s="16" t="s">
        <v>123</v>
      </c>
      <c r="E3" s="16" t="s">
        <v>122</v>
      </c>
      <c r="F3" s="16" t="s">
        <v>121</v>
      </c>
      <c r="G3" s="16" t="s">
        <v>120</v>
      </c>
      <c r="H3" s="16" t="s">
        <v>119</v>
      </c>
      <c r="I3" s="16" t="s">
        <v>118</v>
      </c>
      <c r="J3" s="16" t="s">
        <v>117</v>
      </c>
      <c r="K3" s="16" t="s">
        <v>116</v>
      </c>
      <c r="L3" s="16" t="s">
        <v>115</v>
      </c>
      <c r="M3" s="16" t="s">
        <v>114</v>
      </c>
      <c r="N3" s="16" t="s">
        <v>113</v>
      </c>
      <c r="O3" s="16" t="s">
        <v>112</v>
      </c>
      <c r="P3" s="16" t="s">
        <v>111</v>
      </c>
      <c r="Q3" s="16" t="s">
        <v>110</v>
      </c>
      <c r="R3" s="16" t="s">
        <v>109</v>
      </c>
      <c r="S3" s="16" t="s">
        <v>108</v>
      </c>
      <c r="T3" s="9"/>
      <c r="U3" s="9"/>
      <c r="V3" s="9"/>
      <c r="W3" s="9"/>
      <c r="X3" s="9"/>
      <c r="Y3" s="9"/>
    </row>
    <row r="4" spans="1:25" x14ac:dyDescent="0.25">
      <c r="A4" s="15">
        <v>3117</v>
      </c>
      <c r="B4" s="14" t="s">
        <v>106</v>
      </c>
      <c r="C4" s="14" t="s">
        <v>107</v>
      </c>
      <c r="D4" s="13">
        <v>6226.78</v>
      </c>
      <c r="E4" s="13"/>
      <c r="F4" s="13"/>
      <c r="G4" s="13"/>
      <c r="H4" s="13"/>
      <c r="I4" s="13"/>
      <c r="J4" s="13"/>
      <c r="K4" s="13"/>
      <c r="L4" s="13"/>
      <c r="M4" s="13"/>
      <c r="N4" s="12">
        <f t="shared" ref="N4:N35" si="0">SUM(D4:M4)</f>
        <v>6226.78</v>
      </c>
      <c r="O4" s="13"/>
      <c r="P4" s="13"/>
      <c r="Q4" s="13"/>
      <c r="R4" s="13"/>
      <c r="S4" s="12">
        <f t="shared" ref="S4:S35" si="1">SUM(O4:R4)+N4</f>
        <v>6226.78</v>
      </c>
      <c r="T4" s="9"/>
      <c r="U4" s="9"/>
      <c r="V4" s="9"/>
      <c r="W4" s="9"/>
      <c r="X4" s="9"/>
      <c r="Y4" s="9"/>
    </row>
    <row r="5" spans="1:25" x14ac:dyDescent="0.25">
      <c r="A5" s="15">
        <v>315</v>
      </c>
      <c r="B5" s="14" t="s">
        <v>106</v>
      </c>
      <c r="C5" s="14" t="s">
        <v>105</v>
      </c>
      <c r="D5" s="13">
        <v>6956.04</v>
      </c>
      <c r="E5" s="13"/>
      <c r="F5" s="13"/>
      <c r="G5" s="13"/>
      <c r="H5" s="13"/>
      <c r="I5" s="13"/>
      <c r="J5" s="13"/>
      <c r="K5" s="13"/>
      <c r="L5" s="13"/>
      <c r="M5" s="13"/>
      <c r="N5" s="12">
        <f t="shared" si="0"/>
        <v>6956.04</v>
      </c>
      <c r="O5" s="13"/>
      <c r="P5" s="13"/>
      <c r="Q5" s="13"/>
      <c r="R5" s="13"/>
      <c r="S5" s="12">
        <f t="shared" si="1"/>
        <v>6956.04</v>
      </c>
      <c r="T5" s="9"/>
      <c r="U5" s="9"/>
      <c r="V5" s="9"/>
      <c r="W5" s="9"/>
      <c r="X5" s="9"/>
      <c r="Y5" s="9"/>
    </row>
    <row r="6" spans="1:25" x14ac:dyDescent="0.25">
      <c r="A6" s="15">
        <v>3000</v>
      </c>
      <c r="B6" s="14" t="s">
        <v>104</v>
      </c>
      <c r="C6" s="14" t="s">
        <v>103</v>
      </c>
      <c r="D6" s="13">
        <v>6956.04</v>
      </c>
      <c r="E6" s="13">
        <v>3549.63</v>
      </c>
      <c r="F6" s="13"/>
      <c r="G6" s="13"/>
      <c r="H6" s="13"/>
      <c r="I6" s="13"/>
      <c r="J6" s="13"/>
      <c r="K6" s="13"/>
      <c r="L6" s="13"/>
      <c r="M6" s="13"/>
      <c r="N6" s="12">
        <f t="shared" si="0"/>
        <v>10505.67</v>
      </c>
      <c r="O6" s="13"/>
      <c r="P6" s="13"/>
      <c r="Q6" s="13"/>
      <c r="R6" s="13"/>
      <c r="S6" s="12">
        <f t="shared" si="1"/>
        <v>10505.67</v>
      </c>
      <c r="T6" s="9"/>
      <c r="U6" s="9"/>
      <c r="V6" s="9"/>
      <c r="W6" s="9"/>
      <c r="X6" s="9"/>
      <c r="Y6" s="9"/>
    </row>
    <row r="7" spans="1:25" x14ac:dyDescent="0.25">
      <c r="A7" s="15">
        <v>1711</v>
      </c>
      <c r="B7" s="14" t="s">
        <v>102</v>
      </c>
      <c r="C7" s="14" t="s">
        <v>101</v>
      </c>
      <c r="D7" s="13">
        <v>6956.04</v>
      </c>
      <c r="E7" s="13">
        <v>9141</v>
      </c>
      <c r="F7" s="13"/>
      <c r="G7" s="13"/>
      <c r="H7" s="13"/>
      <c r="I7" s="13"/>
      <c r="J7" s="13"/>
      <c r="K7" s="13"/>
      <c r="L7" s="13"/>
      <c r="M7" s="13"/>
      <c r="N7" s="12">
        <f t="shared" si="0"/>
        <v>16097.04</v>
      </c>
      <c r="O7" s="13"/>
      <c r="P7" s="13"/>
      <c r="Q7" s="13"/>
      <c r="R7" s="13"/>
      <c r="S7" s="12">
        <f t="shared" si="1"/>
        <v>16097.04</v>
      </c>
      <c r="T7" s="9"/>
      <c r="U7" s="9"/>
      <c r="V7" s="9"/>
      <c r="W7" s="9"/>
      <c r="X7" s="9"/>
      <c r="Y7" s="9"/>
    </row>
    <row r="8" spans="1:25" x14ac:dyDescent="0.25">
      <c r="A8" s="15">
        <v>3001</v>
      </c>
      <c r="B8" s="14" t="s">
        <v>100</v>
      </c>
      <c r="C8" s="14" t="s">
        <v>99</v>
      </c>
      <c r="D8" s="13">
        <v>6956.04</v>
      </c>
      <c r="E8" s="13"/>
      <c r="F8" s="13"/>
      <c r="G8" s="13"/>
      <c r="H8" s="13"/>
      <c r="I8" s="13"/>
      <c r="J8" s="13"/>
      <c r="K8" s="13"/>
      <c r="L8" s="13"/>
      <c r="M8" s="13"/>
      <c r="N8" s="12">
        <f t="shared" si="0"/>
        <v>6956.04</v>
      </c>
      <c r="O8" s="13"/>
      <c r="P8" s="13"/>
      <c r="Q8" s="13"/>
      <c r="R8" s="13"/>
      <c r="S8" s="12">
        <f t="shared" si="1"/>
        <v>6956.04</v>
      </c>
      <c r="T8" s="9"/>
      <c r="U8" s="9"/>
      <c r="V8" s="9"/>
      <c r="W8" s="9"/>
      <c r="X8" s="9"/>
      <c r="Y8" s="9"/>
    </row>
    <row r="9" spans="1:25" x14ac:dyDescent="0.25">
      <c r="A9" s="15">
        <v>1833</v>
      </c>
      <c r="B9" s="14" t="s">
        <v>98</v>
      </c>
      <c r="C9" s="14" t="s">
        <v>97</v>
      </c>
      <c r="D9" s="13">
        <v>709.35</v>
      </c>
      <c r="E9" s="13">
        <v>414.3</v>
      </c>
      <c r="F9" s="13"/>
      <c r="G9" s="13"/>
      <c r="H9" s="13"/>
      <c r="I9" s="13"/>
      <c r="J9" s="13"/>
      <c r="K9" s="13"/>
      <c r="L9" s="13"/>
      <c r="M9" s="13"/>
      <c r="N9" s="12">
        <f t="shared" si="0"/>
        <v>1123.6500000000001</v>
      </c>
      <c r="O9" s="13"/>
      <c r="P9" s="13"/>
      <c r="Q9" s="13"/>
      <c r="R9" s="13"/>
      <c r="S9" s="12">
        <f t="shared" si="1"/>
        <v>1123.6500000000001</v>
      </c>
      <c r="T9" s="9"/>
      <c r="U9" s="9"/>
      <c r="V9" s="9"/>
      <c r="W9" s="9"/>
      <c r="X9" s="9"/>
      <c r="Y9" s="9"/>
    </row>
    <row r="10" spans="1:25" x14ac:dyDescent="0.25">
      <c r="A10" s="15">
        <v>1399</v>
      </c>
      <c r="B10" s="14" t="s">
        <v>96</v>
      </c>
      <c r="C10" s="14" t="s">
        <v>95</v>
      </c>
      <c r="D10" s="13">
        <v>6956.04</v>
      </c>
      <c r="E10" s="13">
        <v>9141</v>
      </c>
      <c r="F10" s="13"/>
      <c r="G10" s="13"/>
      <c r="H10" s="13"/>
      <c r="I10" s="13"/>
      <c r="J10" s="13"/>
      <c r="K10" s="13"/>
      <c r="L10" s="13"/>
      <c r="M10" s="13"/>
      <c r="N10" s="12">
        <f t="shared" si="0"/>
        <v>16097.04</v>
      </c>
      <c r="O10" s="13"/>
      <c r="P10" s="13"/>
      <c r="Q10" s="13"/>
      <c r="R10" s="13"/>
      <c r="S10" s="12">
        <f t="shared" si="1"/>
        <v>16097.04</v>
      </c>
      <c r="T10" s="9"/>
      <c r="U10" s="9"/>
      <c r="V10" s="9"/>
      <c r="W10" s="9"/>
      <c r="X10" s="9"/>
      <c r="Y10" s="9"/>
    </row>
    <row r="11" spans="1:25" x14ac:dyDescent="0.25">
      <c r="A11" s="15">
        <v>3107</v>
      </c>
      <c r="B11" s="14" t="s">
        <v>94</v>
      </c>
      <c r="C11" s="14" t="s">
        <v>93</v>
      </c>
      <c r="D11" s="13">
        <v>6226.78</v>
      </c>
      <c r="E11" s="13"/>
      <c r="F11" s="13"/>
      <c r="G11" s="13"/>
      <c r="H11" s="13"/>
      <c r="I11" s="13"/>
      <c r="J11" s="13"/>
      <c r="K11" s="13"/>
      <c r="L11" s="13"/>
      <c r="M11" s="13"/>
      <c r="N11" s="12">
        <f t="shared" si="0"/>
        <v>6226.78</v>
      </c>
      <c r="O11" s="13"/>
      <c r="P11" s="13"/>
      <c r="Q11" s="13"/>
      <c r="R11" s="13"/>
      <c r="S11" s="12">
        <f t="shared" si="1"/>
        <v>6226.78</v>
      </c>
      <c r="T11" s="9"/>
      <c r="U11" s="9"/>
      <c r="V11" s="9"/>
      <c r="W11" s="9"/>
      <c r="X11" s="9"/>
      <c r="Y11" s="9"/>
    </row>
    <row r="12" spans="1:25" x14ac:dyDescent="0.25">
      <c r="A12" s="15">
        <v>220</v>
      </c>
      <c r="B12" s="14" t="s">
        <v>92</v>
      </c>
      <c r="C12" s="14" t="s">
        <v>91</v>
      </c>
      <c r="D12" s="13">
        <v>6956.04</v>
      </c>
      <c r="E12" s="13">
        <v>3048</v>
      </c>
      <c r="F12" s="13"/>
      <c r="G12" s="13">
        <v>362.25</v>
      </c>
      <c r="H12" s="13"/>
      <c r="I12" s="13"/>
      <c r="J12" s="13"/>
      <c r="K12" s="13"/>
      <c r="L12" s="13"/>
      <c r="M12" s="13"/>
      <c r="N12" s="12">
        <f t="shared" si="0"/>
        <v>10366.290000000001</v>
      </c>
      <c r="O12" s="13">
        <v>4100</v>
      </c>
      <c r="P12" s="13"/>
      <c r="Q12" s="13"/>
      <c r="R12" s="13"/>
      <c r="S12" s="12">
        <f t="shared" si="1"/>
        <v>14466.29</v>
      </c>
      <c r="T12" s="9"/>
      <c r="U12" s="9"/>
      <c r="V12" s="9"/>
      <c r="W12" s="9"/>
      <c r="X12" s="9"/>
      <c r="Y12" s="9"/>
    </row>
    <row r="13" spans="1:25" x14ac:dyDescent="0.25">
      <c r="A13" s="15">
        <v>1836</v>
      </c>
      <c r="B13" s="14" t="s">
        <v>90</v>
      </c>
      <c r="C13" s="14" t="s">
        <v>89</v>
      </c>
      <c r="D13" s="13">
        <v>709.35</v>
      </c>
      <c r="E13" s="13"/>
      <c r="F13" s="13"/>
      <c r="G13" s="13"/>
      <c r="H13" s="13"/>
      <c r="I13" s="13"/>
      <c r="J13" s="13"/>
      <c r="K13" s="13"/>
      <c r="L13" s="13"/>
      <c r="M13" s="13"/>
      <c r="N13" s="12">
        <f t="shared" si="0"/>
        <v>709.35</v>
      </c>
      <c r="O13" s="13"/>
      <c r="P13" s="13"/>
      <c r="Q13" s="13"/>
      <c r="R13" s="13"/>
      <c r="S13" s="12">
        <f t="shared" si="1"/>
        <v>709.35</v>
      </c>
      <c r="T13" s="9"/>
      <c r="U13" s="9"/>
      <c r="V13" s="9"/>
      <c r="W13" s="9"/>
      <c r="X13" s="9"/>
      <c r="Y13" s="9"/>
    </row>
    <row r="14" spans="1:25" x14ac:dyDescent="0.25">
      <c r="A14" s="15">
        <v>1257</v>
      </c>
      <c r="B14" s="14" t="s">
        <v>88</v>
      </c>
      <c r="C14" s="14" t="s">
        <v>87</v>
      </c>
      <c r="D14" s="13">
        <v>6956.04</v>
      </c>
      <c r="E14" s="13"/>
      <c r="F14" s="13"/>
      <c r="G14" s="13"/>
      <c r="H14" s="13"/>
      <c r="I14" s="13"/>
      <c r="J14" s="13"/>
      <c r="K14" s="13"/>
      <c r="L14" s="13"/>
      <c r="M14" s="13"/>
      <c r="N14" s="12">
        <f t="shared" si="0"/>
        <v>6956.04</v>
      </c>
      <c r="O14" s="13"/>
      <c r="P14" s="13"/>
      <c r="Q14" s="13"/>
      <c r="R14" s="13"/>
      <c r="S14" s="12">
        <f t="shared" si="1"/>
        <v>6956.04</v>
      </c>
      <c r="T14" s="9"/>
      <c r="U14" s="9"/>
      <c r="V14" s="9"/>
      <c r="W14" s="9"/>
      <c r="X14" s="9"/>
      <c r="Y14" s="9"/>
    </row>
    <row r="15" spans="1:25" x14ac:dyDescent="0.25">
      <c r="A15" s="15">
        <v>2019</v>
      </c>
      <c r="B15" s="14" t="s">
        <v>86</v>
      </c>
      <c r="C15" s="14" t="s">
        <v>85</v>
      </c>
      <c r="D15" s="13">
        <v>6956.04</v>
      </c>
      <c r="E15" s="13">
        <v>3549.63</v>
      </c>
      <c r="F15" s="13"/>
      <c r="G15" s="13"/>
      <c r="H15" s="13"/>
      <c r="I15" s="13"/>
      <c r="J15" s="13"/>
      <c r="K15" s="13"/>
      <c r="L15" s="13"/>
      <c r="M15" s="13"/>
      <c r="N15" s="12">
        <f t="shared" si="0"/>
        <v>10505.67</v>
      </c>
      <c r="O15" s="13"/>
      <c r="P15" s="13"/>
      <c r="Q15" s="13"/>
      <c r="R15" s="13"/>
      <c r="S15" s="12">
        <f t="shared" si="1"/>
        <v>10505.67</v>
      </c>
      <c r="T15" s="9"/>
      <c r="U15" s="9"/>
      <c r="V15" s="9"/>
      <c r="W15" s="9"/>
      <c r="X15" s="9"/>
      <c r="Y15" s="9"/>
    </row>
    <row r="16" spans="1:25" x14ac:dyDescent="0.25">
      <c r="A16" s="15">
        <v>1835</v>
      </c>
      <c r="B16" s="14" t="s">
        <v>84</v>
      </c>
      <c r="C16" s="14" t="s">
        <v>25</v>
      </c>
      <c r="D16" s="12">
        <v>709.35</v>
      </c>
      <c r="E16" s="13">
        <v>207.1</v>
      </c>
      <c r="F16" s="13"/>
      <c r="G16" s="13"/>
      <c r="H16" s="13"/>
      <c r="I16" s="13"/>
      <c r="J16" s="13"/>
      <c r="K16" s="13"/>
      <c r="L16" s="13"/>
      <c r="M16" s="13"/>
      <c r="N16" s="12">
        <f t="shared" si="0"/>
        <v>916.45</v>
      </c>
      <c r="O16" s="13"/>
      <c r="P16" s="13"/>
      <c r="Q16" s="13"/>
      <c r="R16" s="13"/>
      <c r="S16" s="12">
        <f t="shared" si="1"/>
        <v>916.45</v>
      </c>
      <c r="T16" s="9"/>
      <c r="U16" s="9"/>
      <c r="V16" s="9"/>
      <c r="W16" s="9"/>
      <c r="X16" s="9"/>
      <c r="Y16" s="9"/>
    </row>
    <row r="17" spans="1:25" x14ac:dyDescent="0.25">
      <c r="A17" s="15">
        <v>1569</v>
      </c>
      <c r="B17" s="14" t="s">
        <v>83</v>
      </c>
      <c r="C17" s="14" t="s">
        <v>82</v>
      </c>
      <c r="D17" s="13"/>
      <c r="E17" s="13"/>
      <c r="F17" s="13">
        <v>399.96</v>
      </c>
      <c r="G17" s="13"/>
      <c r="H17" s="13"/>
      <c r="I17" s="13"/>
      <c r="J17" s="13"/>
      <c r="K17" s="13"/>
      <c r="L17" s="13"/>
      <c r="M17" s="13"/>
      <c r="N17" s="12">
        <f t="shared" si="0"/>
        <v>399.96</v>
      </c>
      <c r="O17" s="13"/>
      <c r="P17" s="13"/>
      <c r="Q17" s="13"/>
      <c r="R17" s="13"/>
      <c r="S17" s="12">
        <f t="shared" si="1"/>
        <v>399.96</v>
      </c>
      <c r="T17" s="9"/>
      <c r="U17" s="9"/>
      <c r="V17" s="9"/>
      <c r="W17" s="9"/>
      <c r="X17" s="9"/>
      <c r="Y17" s="9"/>
    </row>
    <row r="18" spans="1:25" x14ac:dyDescent="0.25">
      <c r="A18" s="15">
        <v>1712</v>
      </c>
      <c r="B18" s="14" t="s">
        <v>81</v>
      </c>
      <c r="C18" s="14" t="s">
        <v>80</v>
      </c>
      <c r="D18" s="13">
        <v>6956.04</v>
      </c>
      <c r="E18" s="13"/>
      <c r="F18" s="13"/>
      <c r="G18" s="13"/>
      <c r="H18" s="13"/>
      <c r="I18" s="13"/>
      <c r="J18" s="13"/>
      <c r="K18" s="13"/>
      <c r="L18" s="13"/>
      <c r="M18" s="13"/>
      <c r="N18" s="12">
        <f t="shared" si="0"/>
        <v>6956.04</v>
      </c>
      <c r="O18" s="13"/>
      <c r="P18" s="13"/>
      <c r="Q18" s="13"/>
      <c r="R18" s="13"/>
      <c r="S18" s="12">
        <f t="shared" si="1"/>
        <v>6956.04</v>
      </c>
      <c r="T18" s="9"/>
      <c r="U18" s="9"/>
      <c r="V18" s="9"/>
      <c r="W18" s="9"/>
      <c r="X18" s="9"/>
      <c r="Y18" s="9"/>
    </row>
    <row r="19" spans="1:25" x14ac:dyDescent="0.25">
      <c r="A19" s="15">
        <v>691</v>
      </c>
      <c r="B19" s="14" t="s">
        <v>79</v>
      </c>
      <c r="C19" s="14" t="s">
        <v>78</v>
      </c>
      <c r="D19" s="13">
        <v>6956.04</v>
      </c>
      <c r="E19" s="13">
        <v>10273.81</v>
      </c>
      <c r="F19" s="13"/>
      <c r="G19" s="13"/>
      <c r="H19" s="13"/>
      <c r="I19" s="13"/>
      <c r="J19" s="13"/>
      <c r="K19" s="13"/>
      <c r="L19" s="13"/>
      <c r="M19" s="13"/>
      <c r="N19" s="12">
        <f t="shared" si="0"/>
        <v>17229.849999999999</v>
      </c>
      <c r="O19" s="13"/>
      <c r="P19" s="13"/>
      <c r="Q19" s="13"/>
      <c r="R19" s="13"/>
      <c r="S19" s="12">
        <f t="shared" si="1"/>
        <v>17229.849999999999</v>
      </c>
      <c r="T19" s="9"/>
      <c r="U19" s="9"/>
      <c r="V19" s="9"/>
      <c r="W19" s="9"/>
      <c r="X19" s="9"/>
      <c r="Y19" s="9"/>
    </row>
    <row r="20" spans="1:25" x14ac:dyDescent="0.25">
      <c r="A20" s="15">
        <v>2022</v>
      </c>
      <c r="B20" s="14" t="s">
        <v>77</v>
      </c>
      <c r="C20" s="14" t="s">
        <v>5</v>
      </c>
      <c r="D20" s="13">
        <v>6956.04</v>
      </c>
      <c r="E20" s="13">
        <v>2605.5500000000002</v>
      </c>
      <c r="F20" s="13"/>
      <c r="G20" s="13"/>
      <c r="H20" s="13"/>
      <c r="I20" s="13"/>
      <c r="J20" s="13"/>
      <c r="K20" s="13"/>
      <c r="L20" s="13"/>
      <c r="M20" s="13"/>
      <c r="N20" s="12">
        <f t="shared" si="0"/>
        <v>9561.59</v>
      </c>
      <c r="O20" s="13"/>
      <c r="P20" s="13"/>
      <c r="Q20" s="13"/>
      <c r="R20" s="13"/>
      <c r="S20" s="12">
        <f t="shared" si="1"/>
        <v>9561.59</v>
      </c>
      <c r="T20" s="9"/>
      <c r="U20" s="9"/>
      <c r="V20" s="9"/>
      <c r="W20" s="9"/>
      <c r="X20" s="9"/>
      <c r="Y20" s="9"/>
    </row>
    <row r="21" spans="1:25" x14ac:dyDescent="0.25">
      <c r="A21" s="15">
        <v>600081</v>
      </c>
      <c r="B21" s="14" t="s">
        <v>76</v>
      </c>
      <c r="C21" s="14" t="s">
        <v>75</v>
      </c>
      <c r="D21" s="13">
        <v>709.35</v>
      </c>
      <c r="E21" s="13">
        <v>932.15</v>
      </c>
      <c r="F21" s="13"/>
      <c r="G21" s="13"/>
      <c r="H21" s="13"/>
      <c r="I21" s="13"/>
      <c r="J21" s="13"/>
      <c r="K21" s="13"/>
      <c r="L21" s="13"/>
      <c r="M21" s="13"/>
      <c r="N21" s="12">
        <f t="shared" si="0"/>
        <v>1641.5</v>
      </c>
      <c r="O21" s="13"/>
      <c r="P21" s="13"/>
      <c r="Q21" s="13"/>
      <c r="R21" s="13"/>
      <c r="S21" s="12">
        <f t="shared" si="1"/>
        <v>1641.5</v>
      </c>
      <c r="T21" s="9"/>
      <c r="U21" s="9"/>
      <c r="V21" s="9"/>
      <c r="W21" s="9"/>
      <c r="X21" s="9"/>
      <c r="Y21" s="9"/>
    </row>
    <row r="22" spans="1:25" x14ac:dyDescent="0.25">
      <c r="A22" s="15">
        <v>3113</v>
      </c>
      <c r="B22" s="14" t="s">
        <v>74</v>
      </c>
      <c r="C22" s="14" t="s">
        <v>73</v>
      </c>
      <c r="D22" s="13">
        <v>6226.78</v>
      </c>
      <c r="E22" s="13"/>
      <c r="F22" s="13"/>
      <c r="G22" s="13"/>
      <c r="H22" s="13"/>
      <c r="I22" s="13"/>
      <c r="J22" s="13"/>
      <c r="K22" s="13"/>
      <c r="L22" s="13"/>
      <c r="M22" s="13"/>
      <c r="N22" s="12">
        <f t="shared" si="0"/>
        <v>6226.78</v>
      </c>
      <c r="O22" s="13"/>
      <c r="P22" s="13"/>
      <c r="Q22" s="13"/>
      <c r="R22" s="13"/>
      <c r="S22" s="12">
        <f t="shared" si="1"/>
        <v>6226.78</v>
      </c>
      <c r="T22" s="9"/>
      <c r="U22" s="9"/>
      <c r="V22" s="9"/>
      <c r="W22" s="9"/>
      <c r="X22" s="9"/>
      <c r="Y22" s="9"/>
    </row>
    <row r="23" spans="1:25" x14ac:dyDescent="0.25">
      <c r="A23" s="15">
        <v>1838</v>
      </c>
      <c r="B23" s="14" t="s">
        <v>72</v>
      </c>
      <c r="C23" s="14" t="s">
        <v>71</v>
      </c>
      <c r="D23" s="13">
        <v>709.35</v>
      </c>
      <c r="E23" s="13">
        <v>1139.25</v>
      </c>
      <c r="F23" s="13"/>
      <c r="G23" s="13"/>
      <c r="H23" s="13"/>
      <c r="I23" s="13"/>
      <c r="J23" s="13"/>
      <c r="K23" s="13"/>
      <c r="L23" s="13"/>
      <c r="M23" s="13"/>
      <c r="N23" s="12">
        <f t="shared" si="0"/>
        <v>1848.6</v>
      </c>
      <c r="O23" s="13"/>
      <c r="P23" s="13"/>
      <c r="Q23" s="13"/>
      <c r="R23" s="13"/>
      <c r="S23" s="12">
        <f t="shared" si="1"/>
        <v>1848.6</v>
      </c>
      <c r="T23" s="9"/>
      <c r="U23" s="9"/>
      <c r="V23" s="9"/>
      <c r="W23" s="9"/>
      <c r="X23" s="9"/>
      <c r="Y23" s="9"/>
    </row>
    <row r="24" spans="1:25" x14ac:dyDescent="0.25">
      <c r="A24" s="15">
        <v>1832</v>
      </c>
      <c r="B24" s="14" t="s">
        <v>70</v>
      </c>
      <c r="C24" s="14" t="s">
        <v>69</v>
      </c>
      <c r="D24" s="13">
        <v>709.35</v>
      </c>
      <c r="E24" s="13"/>
      <c r="F24" s="13"/>
      <c r="G24" s="13"/>
      <c r="H24" s="13"/>
      <c r="I24" s="13"/>
      <c r="J24" s="13"/>
      <c r="K24" s="13"/>
      <c r="L24" s="13"/>
      <c r="M24" s="13"/>
      <c r="N24" s="12">
        <f t="shared" si="0"/>
        <v>709.35</v>
      </c>
      <c r="O24" s="13"/>
      <c r="P24" s="13"/>
      <c r="Q24" s="13"/>
      <c r="R24" s="13"/>
      <c r="S24" s="12">
        <f t="shared" si="1"/>
        <v>709.35</v>
      </c>
      <c r="T24" s="9"/>
      <c r="U24" s="9"/>
      <c r="V24" s="9"/>
      <c r="W24" s="9"/>
      <c r="X24" s="9"/>
      <c r="Y24" s="9"/>
    </row>
    <row r="25" spans="1:25" x14ac:dyDescent="0.25">
      <c r="A25" s="15">
        <v>600156</v>
      </c>
      <c r="B25" s="14" t="s">
        <v>68</v>
      </c>
      <c r="C25" s="14" t="s">
        <v>67</v>
      </c>
      <c r="D25" s="13">
        <v>6956.04</v>
      </c>
      <c r="E25" s="13"/>
      <c r="F25" s="13"/>
      <c r="G25" s="13"/>
      <c r="H25" s="13"/>
      <c r="I25" s="13"/>
      <c r="J25" s="13"/>
      <c r="K25" s="13"/>
      <c r="L25" s="13"/>
      <c r="M25" s="13"/>
      <c r="N25" s="12">
        <f t="shared" si="0"/>
        <v>6956.04</v>
      </c>
      <c r="O25" s="13"/>
      <c r="P25" s="13"/>
      <c r="Q25" s="13"/>
      <c r="R25" s="13"/>
      <c r="S25" s="12">
        <f t="shared" si="1"/>
        <v>6956.04</v>
      </c>
      <c r="T25" s="9"/>
      <c r="U25" s="9"/>
      <c r="V25" s="9"/>
      <c r="W25" s="9"/>
      <c r="X25" s="9"/>
      <c r="Y25" s="9"/>
    </row>
    <row r="26" spans="1:25" x14ac:dyDescent="0.25">
      <c r="A26" s="15">
        <v>1834</v>
      </c>
      <c r="B26" s="14" t="s">
        <v>66</v>
      </c>
      <c r="C26" s="14" t="s">
        <v>65</v>
      </c>
      <c r="D26" s="13">
        <v>6956.04</v>
      </c>
      <c r="E26" s="13">
        <v>1154.9100000000001</v>
      </c>
      <c r="F26" s="13"/>
      <c r="G26" s="13"/>
      <c r="H26" s="13"/>
      <c r="I26" s="13"/>
      <c r="J26" s="13"/>
      <c r="K26" s="13"/>
      <c r="L26" s="13"/>
      <c r="M26" s="13"/>
      <c r="N26" s="12">
        <f t="shared" si="0"/>
        <v>8110.95</v>
      </c>
      <c r="O26" s="13"/>
      <c r="P26" s="13">
        <v>510</v>
      </c>
      <c r="Q26" s="13"/>
      <c r="R26" s="13"/>
      <c r="S26" s="12">
        <f t="shared" si="1"/>
        <v>8620.9500000000007</v>
      </c>
      <c r="T26" s="9"/>
      <c r="U26" s="9"/>
      <c r="V26" s="9"/>
      <c r="W26" s="9"/>
      <c r="X26" s="9"/>
      <c r="Y26" s="9"/>
    </row>
    <row r="27" spans="1:25" x14ac:dyDescent="0.25">
      <c r="A27" s="15">
        <v>692</v>
      </c>
      <c r="B27" s="14" t="s">
        <v>64</v>
      </c>
      <c r="C27" s="14" t="s">
        <v>63</v>
      </c>
      <c r="D27" s="12">
        <v>709.35</v>
      </c>
      <c r="E27" s="13"/>
      <c r="F27" s="13"/>
      <c r="G27" s="13"/>
      <c r="H27" s="13"/>
      <c r="I27" s="13"/>
      <c r="J27" s="13"/>
      <c r="K27" s="13"/>
      <c r="L27" s="13"/>
      <c r="M27" s="13"/>
      <c r="N27" s="12">
        <f t="shared" si="0"/>
        <v>709.35</v>
      </c>
      <c r="O27" s="13">
        <v>440.86</v>
      </c>
      <c r="P27" s="13"/>
      <c r="Q27" s="13"/>
      <c r="R27" s="13"/>
      <c r="S27" s="12">
        <f t="shared" si="1"/>
        <v>1150.21</v>
      </c>
      <c r="T27" s="9"/>
      <c r="U27" s="9"/>
      <c r="V27" s="9"/>
      <c r="W27" s="9"/>
      <c r="X27" s="9"/>
      <c r="Y27" s="9"/>
    </row>
    <row r="28" spans="1:25" x14ac:dyDescent="0.25">
      <c r="A28" s="15">
        <v>3110</v>
      </c>
      <c r="B28" s="14" t="s">
        <v>62</v>
      </c>
      <c r="C28" s="14" t="s">
        <v>61</v>
      </c>
      <c r="D28" s="13">
        <v>6226.78</v>
      </c>
      <c r="E28" s="13"/>
      <c r="F28" s="13"/>
      <c r="G28" s="13"/>
      <c r="H28" s="13"/>
      <c r="I28" s="13"/>
      <c r="J28" s="13"/>
      <c r="K28" s="13"/>
      <c r="L28" s="13"/>
      <c r="M28" s="13"/>
      <c r="N28" s="12">
        <f t="shared" si="0"/>
        <v>6226.78</v>
      </c>
      <c r="O28" s="13"/>
      <c r="P28" s="13"/>
      <c r="Q28" s="13"/>
      <c r="R28" s="13"/>
      <c r="S28" s="12">
        <f t="shared" si="1"/>
        <v>6226.78</v>
      </c>
      <c r="T28" s="9"/>
      <c r="U28" s="9"/>
      <c r="V28" s="9"/>
      <c r="W28" s="9"/>
      <c r="X28" s="9"/>
      <c r="Y28" s="9"/>
    </row>
    <row r="29" spans="1:25" x14ac:dyDescent="0.25">
      <c r="A29" s="15">
        <v>1644</v>
      </c>
      <c r="B29" s="14" t="s">
        <v>60</v>
      </c>
      <c r="C29" s="14" t="s">
        <v>59</v>
      </c>
      <c r="D29" s="13">
        <v>6956.04</v>
      </c>
      <c r="E29" s="13">
        <v>9141</v>
      </c>
      <c r="F29" s="13"/>
      <c r="G29" s="13"/>
      <c r="H29" s="13"/>
      <c r="I29" s="13"/>
      <c r="J29" s="13">
        <v>47.2</v>
      </c>
      <c r="K29" s="13"/>
      <c r="L29" s="13"/>
      <c r="M29" s="13">
        <v>16</v>
      </c>
      <c r="N29" s="12">
        <f t="shared" si="0"/>
        <v>16160.240000000002</v>
      </c>
      <c r="O29" s="13"/>
      <c r="P29" s="13"/>
      <c r="Q29" s="13"/>
      <c r="R29" s="13"/>
      <c r="S29" s="12">
        <f t="shared" si="1"/>
        <v>16160.240000000002</v>
      </c>
      <c r="T29" s="9"/>
      <c r="U29" s="9"/>
      <c r="V29" s="9"/>
      <c r="W29" s="9"/>
      <c r="X29" s="9"/>
      <c r="Y29" s="9"/>
    </row>
    <row r="30" spans="1:25" x14ac:dyDescent="0.25">
      <c r="A30" s="15">
        <v>2017</v>
      </c>
      <c r="B30" s="14" t="s">
        <v>58</v>
      </c>
      <c r="C30" s="14" t="s">
        <v>57</v>
      </c>
      <c r="D30" s="13">
        <v>6956.04</v>
      </c>
      <c r="E30" s="13"/>
      <c r="F30" s="13"/>
      <c r="G30" s="13"/>
      <c r="H30" s="13"/>
      <c r="I30" s="13"/>
      <c r="J30" s="13"/>
      <c r="K30" s="13"/>
      <c r="L30" s="13"/>
      <c r="M30" s="13"/>
      <c r="N30" s="12">
        <f t="shared" si="0"/>
        <v>6956.04</v>
      </c>
      <c r="O30" s="13"/>
      <c r="P30" s="13"/>
      <c r="Q30" s="13"/>
      <c r="R30" s="13"/>
      <c r="S30" s="12">
        <f t="shared" si="1"/>
        <v>6956.04</v>
      </c>
      <c r="T30" s="9"/>
      <c r="U30" s="9"/>
      <c r="V30" s="9"/>
      <c r="W30" s="9"/>
      <c r="X30" s="9"/>
      <c r="Y30" s="9"/>
    </row>
    <row r="31" spans="1:25" x14ac:dyDescent="0.25">
      <c r="A31" s="15">
        <v>2023</v>
      </c>
      <c r="B31" s="14" t="s">
        <v>56</v>
      </c>
      <c r="C31" s="14" t="s">
        <v>25</v>
      </c>
      <c r="D31" s="13">
        <v>6956.04</v>
      </c>
      <c r="E31" s="13"/>
      <c r="F31" s="13"/>
      <c r="G31" s="13"/>
      <c r="H31" s="13"/>
      <c r="I31" s="13"/>
      <c r="J31" s="13"/>
      <c r="K31" s="13"/>
      <c r="L31" s="13"/>
      <c r="M31" s="13"/>
      <c r="N31" s="12">
        <f t="shared" si="0"/>
        <v>6956.04</v>
      </c>
      <c r="O31" s="13"/>
      <c r="P31" s="13"/>
      <c r="Q31" s="13"/>
      <c r="R31" s="13"/>
      <c r="S31" s="12">
        <f t="shared" si="1"/>
        <v>6956.04</v>
      </c>
      <c r="T31" s="9"/>
      <c r="U31" s="9"/>
      <c r="V31" s="9"/>
      <c r="W31" s="9"/>
      <c r="X31" s="9"/>
      <c r="Y31" s="9"/>
    </row>
    <row r="32" spans="1:25" x14ac:dyDescent="0.25">
      <c r="A32" s="15">
        <v>579</v>
      </c>
      <c r="B32" s="14" t="s">
        <v>55</v>
      </c>
      <c r="C32" s="14" t="s">
        <v>54</v>
      </c>
      <c r="D32" s="13">
        <v>6956.04</v>
      </c>
      <c r="E32" s="13">
        <v>4062.96</v>
      </c>
      <c r="F32" s="13"/>
      <c r="G32" s="13">
        <v>84.6</v>
      </c>
      <c r="H32" s="13"/>
      <c r="I32" s="13"/>
      <c r="J32" s="13"/>
      <c r="K32" s="13"/>
      <c r="L32" s="13"/>
      <c r="M32" s="13"/>
      <c r="N32" s="12">
        <f t="shared" si="0"/>
        <v>11103.6</v>
      </c>
      <c r="O32" s="13"/>
      <c r="P32" s="13"/>
      <c r="Q32" s="13"/>
      <c r="R32" s="13"/>
      <c r="S32" s="12">
        <f t="shared" si="1"/>
        <v>11103.6</v>
      </c>
      <c r="T32" s="9"/>
      <c r="U32" s="9"/>
      <c r="V32" s="9"/>
      <c r="W32" s="9"/>
      <c r="X32" s="9"/>
      <c r="Y32" s="9"/>
    </row>
    <row r="33" spans="1:25" x14ac:dyDescent="0.25">
      <c r="A33" s="15">
        <v>3111</v>
      </c>
      <c r="B33" s="14" t="s">
        <v>53</v>
      </c>
      <c r="C33" s="14" t="s">
        <v>52</v>
      </c>
      <c r="D33" s="13">
        <v>6226.78</v>
      </c>
      <c r="E33" s="13"/>
      <c r="F33" s="13"/>
      <c r="G33" s="13">
        <v>293.39999999999998</v>
      </c>
      <c r="H33" s="13"/>
      <c r="I33" s="13"/>
      <c r="J33" s="13"/>
      <c r="K33" s="13"/>
      <c r="L33" s="13"/>
      <c r="M33" s="13"/>
      <c r="N33" s="12">
        <f t="shared" si="0"/>
        <v>6520.1799999999994</v>
      </c>
      <c r="O33" s="13"/>
      <c r="P33" s="13"/>
      <c r="Q33" s="13"/>
      <c r="R33" s="13"/>
      <c r="S33" s="12">
        <f t="shared" si="1"/>
        <v>6520.1799999999994</v>
      </c>
      <c r="T33" s="9"/>
      <c r="U33" s="9"/>
      <c r="V33" s="9"/>
      <c r="W33" s="9"/>
      <c r="X33" s="9"/>
      <c r="Y33" s="9"/>
    </row>
    <row r="34" spans="1:25" x14ac:dyDescent="0.25">
      <c r="A34" s="15">
        <v>1400</v>
      </c>
      <c r="B34" s="14" t="s">
        <v>51</v>
      </c>
      <c r="C34" s="14" t="s">
        <v>50</v>
      </c>
      <c r="D34" s="13">
        <v>6956.04</v>
      </c>
      <c r="E34" s="13">
        <v>9141</v>
      </c>
      <c r="F34" s="13"/>
      <c r="G34" s="13"/>
      <c r="H34" s="13"/>
      <c r="I34" s="13"/>
      <c r="J34" s="13"/>
      <c r="K34" s="13"/>
      <c r="L34" s="13"/>
      <c r="M34" s="13"/>
      <c r="N34" s="12">
        <f t="shared" si="0"/>
        <v>16097.04</v>
      </c>
      <c r="O34" s="13"/>
      <c r="P34" s="13"/>
      <c r="Q34" s="13"/>
      <c r="R34" s="13"/>
      <c r="S34" s="12">
        <f t="shared" si="1"/>
        <v>16097.04</v>
      </c>
      <c r="T34" s="9"/>
      <c r="U34" s="9"/>
      <c r="V34" s="9"/>
      <c r="W34" s="9"/>
      <c r="X34" s="9"/>
      <c r="Y34" s="9"/>
    </row>
    <row r="35" spans="1:25" x14ac:dyDescent="0.25">
      <c r="A35" s="15">
        <v>3109</v>
      </c>
      <c r="B35" s="14" t="s">
        <v>49</v>
      </c>
      <c r="C35" s="14" t="s">
        <v>48</v>
      </c>
      <c r="D35" s="13">
        <v>6226.78</v>
      </c>
      <c r="E35" s="13"/>
      <c r="F35" s="13"/>
      <c r="G35" s="13"/>
      <c r="H35" s="13"/>
      <c r="I35" s="13"/>
      <c r="J35" s="13"/>
      <c r="K35" s="13"/>
      <c r="L35" s="13"/>
      <c r="M35" s="13"/>
      <c r="N35" s="12">
        <f t="shared" si="0"/>
        <v>6226.78</v>
      </c>
      <c r="O35" s="13"/>
      <c r="P35" s="13"/>
      <c r="Q35" s="13"/>
      <c r="R35" s="13"/>
      <c r="S35" s="12">
        <f t="shared" si="1"/>
        <v>6226.78</v>
      </c>
      <c r="T35" s="9"/>
      <c r="U35" s="9"/>
      <c r="V35" s="9"/>
      <c r="W35" s="9"/>
      <c r="X35" s="9"/>
      <c r="Y35" s="9"/>
    </row>
    <row r="36" spans="1:25" x14ac:dyDescent="0.25">
      <c r="A36" s="15">
        <v>1762</v>
      </c>
      <c r="B36" s="14" t="s">
        <v>47</v>
      </c>
      <c r="C36" s="14" t="s">
        <v>46</v>
      </c>
      <c r="D36" s="13">
        <v>709.35</v>
      </c>
      <c r="E36" s="13"/>
      <c r="F36" s="13"/>
      <c r="G36" s="13"/>
      <c r="H36" s="13"/>
      <c r="I36" s="13"/>
      <c r="J36" s="13"/>
      <c r="K36" s="13"/>
      <c r="L36" s="13"/>
      <c r="M36" s="13"/>
      <c r="N36" s="12">
        <f t="shared" ref="N36:N67" si="2">SUM(D36:M36)</f>
        <v>709.35</v>
      </c>
      <c r="O36" s="13"/>
      <c r="P36" s="13"/>
      <c r="Q36" s="13"/>
      <c r="R36" s="13"/>
      <c r="S36" s="12">
        <f t="shared" ref="S36:S67" si="3">SUM(O36:R36)+N36</f>
        <v>709.35</v>
      </c>
      <c r="T36" s="9"/>
      <c r="U36" s="9"/>
      <c r="V36" s="9"/>
      <c r="W36" s="9"/>
      <c r="X36" s="9"/>
      <c r="Y36" s="9"/>
    </row>
    <row r="37" spans="1:25" x14ac:dyDescent="0.25">
      <c r="A37" s="15">
        <v>510</v>
      </c>
      <c r="B37" s="14" t="s">
        <v>45</v>
      </c>
      <c r="C37" s="14" t="s">
        <v>44</v>
      </c>
      <c r="D37" s="13">
        <v>709.35</v>
      </c>
      <c r="E37" s="13"/>
      <c r="F37" s="13"/>
      <c r="G37" s="13"/>
      <c r="H37" s="13"/>
      <c r="I37" s="13"/>
      <c r="J37" s="13"/>
      <c r="K37" s="13"/>
      <c r="L37" s="13"/>
      <c r="M37" s="13"/>
      <c r="N37" s="12">
        <f t="shared" si="2"/>
        <v>709.35</v>
      </c>
      <c r="O37" s="13"/>
      <c r="P37" s="13"/>
      <c r="Q37" s="13"/>
      <c r="R37" s="13"/>
      <c r="S37" s="12">
        <f t="shared" si="3"/>
        <v>709.35</v>
      </c>
      <c r="T37" s="9"/>
      <c r="U37" s="9"/>
      <c r="V37" s="9"/>
      <c r="W37" s="9"/>
      <c r="X37" s="9"/>
      <c r="Y37" s="9"/>
    </row>
    <row r="38" spans="1:25" x14ac:dyDescent="0.25">
      <c r="A38" s="15">
        <v>696</v>
      </c>
      <c r="B38" s="14" t="s">
        <v>43</v>
      </c>
      <c r="C38" s="14" t="s">
        <v>42</v>
      </c>
      <c r="D38" s="13">
        <v>6956.04</v>
      </c>
      <c r="E38" s="13"/>
      <c r="F38" s="13"/>
      <c r="G38" s="13"/>
      <c r="H38" s="13"/>
      <c r="I38" s="13"/>
      <c r="J38" s="13"/>
      <c r="K38" s="13"/>
      <c r="L38" s="13"/>
      <c r="M38" s="13"/>
      <c r="N38" s="12">
        <f t="shared" si="2"/>
        <v>6956.04</v>
      </c>
      <c r="O38" s="13"/>
      <c r="P38" s="13"/>
      <c r="Q38" s="13"/>
      <c r="R38" s="13"/>
      <c r="S38" s="12">
        <f t="shared" si="3"/>
        <v>6956.04</v>
      </c>
      <c r="T38" s="9"/>
      <c r="U38" s="9"/>
      <c r="V38" s="9"/>
      <c r="W38" s="9"/>
      <c r="X38" s="9"/>
      <c r="Y38" s="9"/>
    </row>
    <row r="39" spans="1:25" x14ac:dyDescent="0.25">
      <c r="A39" s="15">
        <v>3112</v>
      </c>
      <c r="B39" s="14" t="s">
        <v>41</v>
      </c>
      <c r="C39" s="14" t="s">
        <v>2</v>
      </c>
      <c r="D39" s="13">
        <v>6226.78</v>
      </c>
      <c r="E39" s="13"/>
      <c r="F39" s="13"/>
      <c r="G39" s="13"/>
      <c r="H39" s="13"/>
      <c r="I39" s="13"/>
      <c r="J39" s="13"/>
      <c r="K39" s="13"/>
      <c r="L39" s="13"/>
      <c r="M39" s="13"/>
      <c r="N39" s="12">
        <f t="shared" si="2"/>
        <v>6226.78</v>
      </c>
      <c r="O39" s="13"/>
      <c r="P39" s="13"/>
      <c r="Q39" s="13"/>
      <c r="R39" s="13"/>
      <c r="S39" s="12">
        <f t="shared" si="3"/>
        <v>6226.78</v>
      </c>
      <c r="T39" s="9"/>
      <c r="U39" s="9"/>
      <c r="V39" s="9"/>
      <c r="W39" s="9"/>
      <c r="X39" s="9"/>
      <c r="Y39" s="9"/>
    </row>
    <row r="40" spans="1:25" x14ac:dyDescent="0.25">
      <c r="A40" s="15">
        <v>600130</v>
      </c>
      <c r="B40" s="14" t="s">
        <v>40</v>
      </c>
      <c r="C40" s="14" t="s">
        <v>39</v>
      </c>
      <c r="D40" s="13">
        <v>6956.04</v>
      </c>
      <c r="E40" s="13"/>
      <c r="F40" s="13"/>
      <c r="G40" s="13"/>
      <c r="H40" s="13"/>
      <c r="I40" s="13"/>
      <c r="J40" s="13"/>
      <c r="K40" s="13"/>
      <c r="L40" s="13"/>
      <c r="M40" s="13"/>
      <c r="N40" s="12">
        <f t="shared" si="2"/>
        <v>6956.04</v>
      </c>
      <c r="O40" s="13"/>
      <c r="P40" s="13"/>
      <c r="Q40" s="13"/>
      <c r="R40" s="13"/>
      <c r="S40" s="12">
        <f t="shared" si="3"/>
        <v>6956.04</v>
      </c>
      <c r="T40" s="9"/>
      <c r="U40" s="9"/>
      <c r="V40" s="9"/>
      <c r="W40" s="9"/>
      <c r="X40" s="9"/>
      <c r="Y40" s="9"/>
    </row>
    <row r="41" spans="1:25" x14ac:dyDescent="0.25">
      <c r="A41" s="15">
        <v>3116</v>
      </c>
      <c r="B41" s="14" t="s">
        <v>38</v>
      </c>
      <c r="C41" s="14" t="s">
        <v>37</v>
      </c>
      <c r="D41" s="13">
        <v>6226.78</v>
      </c>
      <c r="E41" s="13"/>
      <c r="F41" s="13"/>
      <c r="G41" s="13">
        <v>282.14999999999998</v>
      </c>
      <c r="H41" s="13"/>
      <c r="I41" s="13"/>
      <c r="J41" s="13"/>
      <c r="K41" s="13"/>
      <c r="L41" s="13"/>
      <c r="M41" s="13"/>
      <c r="N41" s="12">
        <f t="shared" si="2"/>
        <v>6508.9299999999994</v>
      </c>
      <c r="O41" s="13"/>
      <c r="P41" s="13"/>
      <c r="Q41" s="13"/>
      <c r="R41" s="13"/>
      <c r="S41" s="12">
        <f t="shared" si="3"/>
        <v>6508.9299999999994</v>
      </c>
      <c r="T41" s="9"/>
      <c r="U41" s="9"/>
      <c r="V41" s="9"/>
      <c r="W41" s="9"/>
      <c r="X41" s="9"/>
      <c r="Y41" s="9"/>
    </row>
    <row r="42" spans="1:25" x14ac:dyDescent="0.25">
      <c r="A42" s="15">
        <v>2099</v>
      </c>
      <c r="B42" s="14" t="s">
        <v>36</v>
      </c>
      <c r="C42" s="14" t="s">
        <v>35</v>
      </c>
      <c r="D42" s="13">
        <v>6956.04</v>
      </c>
      <c r="E42" s="13">
        <v>9141</v>
      </c>
      <c r="F42" s="13"/>
      <c r="G42" s="13"/>
      <c r="H42" s="13"/>
      <c r="I42" s="13"/>
      <c r="J42" s="13"/>
      <c r="K42" s="13"/>
      <c r="L42" s="13"/>
      <c r="M42" s="13"/>
      <c r="N42" s="12">
        <f t="shared" si="2"/>
        <v>16097.04</v>
      </c>
      <c r="O42" s="13"/>
      <c r="P42" s="13"/>
      <c r="Q42" s="13"/>
      <c r="R42" s="13"/>
      <c r="S42" s="12">
        <f t="shared" si="3"/>
        <v>16097.04</v>
      </c>
      <c r="T42" s="9"/>
      <c r="U42" s="9"/>
      <c r="V42" s="9"/>
      <c r="W42" s="9"/>
      <c r="X42" s="9"/>
      <c r="Y42" s="9"/>
    </row>
    <row r="43" spans="1:25" x14ac:dyDescent="0.25">
      <c r="A43" s="15">
        <v>1710</v>
      </c>
      <c r="B43" s="14" t="s">
        <v>34</v>
      </c>
      <c r="C43" s="14" t="s">
        <v>33</v>
      </c>
      <c r="D43" s="13">
        <v>6956.04</v>
      </c>
      <c r="E43" s="13">
        <v>4704.54</v>
      </c>
      <c r="F43" s="13"/>
      <c r="G43" s="13">
        <v>293.67</v>
      </c>
      <c r="H43" s="13"/>
      <c r="I43" s="13"/>
      <c r="J43" s="13"/>
      <c r="K43" s="13"/>
      <c r="L43" s="13"/>
      <c r="M43" s="13"/>
      <c r="N43" s="12">
        <f t="shared" si="2"/>
        <v>11954.25</v>
      </c>
      <c r="O43" s="13"/>
      <c r="P43" s="13"/>
      <c r="Q43" s="13"/>
      <c r="R43" s="13"/>
      <c r="S43" s="12">
        <f t="shared" si="3"/>
        <v>11954.25</v>
      </c>
      <c r="T43" s="9"/>
      <c r="U43" s="9"/>
      <c r="V43" s="9"/>
      <c r="W43" s="9"/>
      <c r="X43" s="9"/>
      <c r="Y43" s="9"/>
    </row>
    <row r="44" spans="1:25" x14ac:dyDescent="0.25">
      <c r="A44" s="15">
        <v>3115</v>
      </c>
      <c r="B44" s="14" t="s">
        <v>32</v>
      </c>
      <c r="C44" s="14" t="s">
        <v>31</v>
      </c>
      <c r="D44" s="13">
        <v>6226.78</v>
      </c>
      <c r="E44" s="13"/>
      <c r="F44" s="13"/>
      <c r="G44" s="13"/>
      <c r="H44" s="13"/>
      <c r="I44" s="13"/>
      <c r="J44" s="13"/>
      <c r="K44" s="13"/>
      <c r="L44" s="13"/>
      <c r="M44" s="13"/>
      <c r="N44" s="12">
        <f t="shared" si="2"/>
        <v>6226.78</v>
      </c>
      <c r="O44" s="13"/>
      <c r="P44" s="13"/>
      <c r="Q44" s="13"/>
      <c r="R44" s="13"/>
      <c r="S44" s="12">
        <f t="shared" si="3"/>
        <v>6226.78</v>
      </c>
      <c r="T44" s="9"/>
      <c r="U44" s="9"/>
      <c r="V44" s="9"/>
      <c r="W44" s="9"/>
      <c r="X44" s="9"/>
      <c r="Y44" s="9"/>
    </row>
    <row r="45" spans="1:25" x14ac:dyDescent="0.25">
      <c r="A45" s="15">
        <v>2021</v>
      </c>
      <c r="B45" s="14" t="s">
        <v>30</v>
      </c>
      <c r="C45" s="14" t="s">
        <v>29</v>
      </c>
      <c r="D45" s="13">
        <v>709.35</v>
      </c>
      <c r="E45" s="13"/>
      <c r="F45" s="13"/>
      <c r="G45" s="13"/>
      <c r="H45" s="13"/>
      <c r="I45" s="13"/>
      <c r="J45" s="13"/>
      <c r="K45" s="13"/>
      <c r="L45" s="13"/>
      <c r="M45" s="13"/>
      <c r="N45" s="12">
        <f t="shared" si="2"/>
        <v>709.35</v>
      </c>
      <c r="O45" s="13"/>
      <c r="P45" s="13"/>
      <c r="Q45" s="13"/>
      <c r="R45" s="13"/>
      <c r="S45" s="12">
        <f t="shared" si="3"/>
        <v>709.35</v>
      </c>
      <c r="T45" s="9"/>
      <c r="U45" s="9"/>
      <c r="V45" s="9"/>
      <c r="W45" s="9"/>
      <c r="X45" s="9"/>
      <c r="Y45" s="9"/>
    </row>
    <row r="46" spans="1:25" x14ac:dyDescent="0.25">
      <c r="A46" s="15">
        <v>3002</v>
      </c>
      <c r="B46" s="14" t="s">
        <v>28</v>
      </c>
      <c r="C46" s="14" t="s">
        <v>27</v>
      </c>
      <c r="D46" s="13">
        <v>6956.04</v>
      </c>
      <c r="E46" s="13">
        <v>1613.52</v>
      </c>
      <c r="F46" s="13"/>
      <c r="G46" s="13"/>
      <c r="H46" s="13"/>
      <c r="I46" s="13"/>
      <c r="J46" s="13"/>
      <c r="K46" s="13"/>
      <c r="L46" s="13"/>
      <c r="M46" s="13"/>
      <c r="N46" s="12">
        <f t="shared" si="2"/>
        <v>8569.56</v>
      </c>
      <c r="O46" s="13"/>
      <c r="P46" s="13"/>
      <c r="Q46" s="13"/>
      <c r="R46" s="13"/>
      <c r="S46" s="12">
        <f t="shared" si="3"/>
        <v>8569.56</v>
      </c>
      <c r="T46" s="9"/>
      <c r="U46" s="9"/>
      <c r="V46" s="9"/>
      <c r="W46" s="9"/>
      <c r="X46" s="9"/>
      <c r="Y46" s="9"/>
    </row>
    <row r="47" spans="1:25" x14ac:dyDescent="0.25">
      <c r="A47" s="15">
        <v>600131</v>
      </c>
      <c r="B47" s="14" t="s">
        <v>26</v>
      </c>
      <c r="C47" s="14" t="s">
        <v>25</v>
      </c>
      <c r="D47" s="13">
        <v>6956.04</v>
      </c>
      <c r="E47" s="13"/>
      <c r="F47" s="13"/>
      <c r="G47" s="13">
        <v>534.15</v>
      </c>
      <c r="H47" s="13"/>
      <c r="I47" s="13"/>
      <c r="J47" s="13"/>
      <c r="K47" s="13"/>
      <c r="L47" s="13"/>
      <c r="M47" s="13"/>
      <c r="N47" s="12">
        <f t="shared" si="2"/>
        <v>7490.19</v>
      </c>
      <c r="O47" s="13"/>
      <c r="P47" s="13"/>
      <c r="Q47" s="13"/>
      <c r="R47" s="13"/>
      <c r="S47" s="12">
        <f t="shared" si="3"/>
        <v>7490.19</v>
      </c>
      <c r="T47" s="9"/>
      <c r="U47" s="9"/>
      <c r="V47" s="9"/>
      <c r="W47" s="9"/>
      <c r="X47" s="9"/>
      <c r="Y47" s="9"/>
    </row>
    <row r="48" spans="1:25" x14ac:dyDescent="0.25">
      <c r="A48" s="15">
        <v>515</v>
      </c>
      <c r="B48" s="14" t="s">
        <v>24</v>
      </c>
      <c r="C48" s="14" t="s">
        <v>23</v>
      </c>
      <c r="D48" s="13">
        <v>6956.04</v>
      </c>
      <c r="E48" s="13">
        <v>8371.19</v>
      </c>
      <c r="F48" s="13"/>
      <c r="G48" s="13"/>
      <c r="H48" s="13"/>
      <c r="I48" s="13"/>
      <c r="J48" s="13"/>
      <c r="K48" s="13"/>
      <c r="L48" s="13"/>
      <c r="M48" s="13"/>
      <c r="N48" s="12">
        <f t="shared" si="2"/>
        <v>15327.23</v>
      </c>
      <c r="O48" s="13"/>
      <c r="P48" s="13"/>
      <c r="Q48" s="13"/>
      <c r="R48" s="13"/>
      <c r="S48" s="12">
        <f t="shared" si="3"/>
        <v>15327.23</v>
      </c>
      <c r="T48" s="9"/>
      <c r="U48" s="9"/>
      <c r="V48" s="9"/>
      <c r="W48" s="9"/>
      <c r="X48" s="9"/>
      <c r="Y48" s="9"/>
    </row>
    <row r="49" spans="1:25" x14ac:dyDescent="0.25">
      <c r="A49" s="15">
        <v>598</v>
      </c>
      <c r="B49" s="14" t="s">
        <v>22</v>
      </c>
      <c r="C49" s="14" t="s">
        <v>21</v>
      </c>
      <c r="D49" s="13">
        <v>6956.04</v>
      </c>
      <c r="E49" s="13"/>
      <c r="F49" s="13"/>
      <c r="G49" s="13"/>
      <c r="H49" s="13"/>
      <c r="I49" s="13"/>
      <c r="J49" s="13"/>
      <c r="K49" s="13"/>
      <c r="L49" s="13"/>
      <c r="M49" s="13"/>
      <c r="N49" s="12">
        <f t="shared" si="2"/>
        <v>6956.04</v>
      </c>
      <c r="O49" s="13"/>
      <c r="P49" s="13"/>
      <c r="Q49" s="13"/>
      <c r="R49" s="13"/>
      <c r="S49" s="12">
        <f t="shared" si="3"/>
        <v>6956.04</v>
      </c>
      <c r="T49" s="9"/>
      <c r="U49" s="9"/>
      <c r="V49" s="9"/>
      <c r="W49" s="9"/>
      <c r="X49" s="9"/>
      <c r="Y49" s="9"/>
    </row>
    <row r="50" spans="1:25" x14ac:dyDescent="0.25">
      <c r="A50" s="15">
        <v>3003</v>
      </c>
      <c r="B50" s="14" t="s">
        <v>20</v>
      </c>
      <c r="C50" s="14" t="s">
        <v>19</v>
      </c>
      <c r="D50" s="13">
        <v>6956.04</v>
      </c>
      <c r="E50" s="13"/>
      <c r="F50" s="13"/>
      <c r="G50" s="13"/>
      <c r="H50" s="13"/>
      <c r="I50" s="13"/>
      <c r="J50" s="13"/>
      <c r="K50" s="13"/>
      <c r="L50" s="13"/>
      <c r="M50" s="13"/>
      <c r="N50" s="12">
        <f t="shared" si="2"/>
        <v>6956.04</v>
      </c>
      <c r="O50" s="13"/>
      <c r="P50" s="13"/>
      <c r="Q50" s="13"/>
      <c r="R50" s="13"/>
      <c r="S50" s="12">
        <f t="shared" si="3"/>
        <v>6956.04</v>
      </c>
      <c r="T50" s="9"/>
      <c r="U50" s="9"/>
      <c r="V50" s="9"/>
      <c r="W50" s="9"/>
      <c r="X50" s="9"/>
      <c r="Y50" s="9"/>
    </row>
    <row r="51" spans="1:25" x14ac:dyDescent="0.25">
      <c r="A51" s="15">
        <v>1103</v>
      </c>
      <c r="B51" s="14" t="s">
        <v>18</v>
      </c>
      <c r="C51" s="14" t="s">
        <v>17</v>
      </c>
      <c r="D51" s="13">
        <v>6956.04</v>
      </c>
      <c r="E51" s="13">
        <v>9141</v>
      </c>
      <c r="F51" s="13"/>
      <c r="G51" s="13"/>
      <c r="H51" s="13"/>
      <c r="I51" s="13"/>
      <c r="J51" s="13"/>
      <c r="K51" s="13"/>
      <c r="L51" s="13"/>
      <c r="M51" s="13"/>
      <c r="N51" s="12">
        <f t="shared" si="2"/>
        <v>16097.04</v>
      </c>
      <c r="O51" s="13"/>
      <c r="P51" s="13"/>
      <c r="Q51" s="13"/>
      <c r="R51" s="13"/>
      <c r="S51" s="12">
        <f t="shared" si="3"/>
        <v>16097.04</v>
      </c>
      <c r="T51" s="9"/>
      <c r="U51" s="9"/>
      <c r="V51" s="9"/>
      <c r="W51" s="9"/>
      <c r="X51" s="9"/>
      <c r="Y51" s="9"/>
    </row>
    <row r="52" spans="1:25" x14ac:dyDescent="0.25">
      <c r="A52" s="15">
        <v>2024</v>
      </c>
      <c r="B52" s="14" t="s">
        <v>16</v>
      </c>
      <c r="C52" s="14" t="s">
        <v>15</v>
      </c>
      <c r="D52" s="13">
        <v>6956.04</v>
      </c>
      <c r="E52" s="13">
        <v>1485.03</v>
      </c>
      <c r="F52" s="13"/>
      <c r="G52" s="13"/>
      <c r="H52" s="13"/>
      <c r="I52" s="13"/>
      <c r="J52" s="13"/>
      <c r="K52" s="13"/>
      <c r="L52" s="13"/>
      <c r="M52" s="13"/>
      <c r="N52" s="12">
        <f t="shared" si="2"/>
        <v>8441.07</v>
      </c>
      <c r="O52" s="13"/>
      <c r="P52" s="13"/>
      <c r="Q52" s="13"/>
      <c r="R52" s="13"/>
      <c r="S52" s="12">
        <f t="shared" si="3"/>
        <v>8441.07</v>
      </c>
      <c r="T52" s="9"/>
      <c r="U52" s="9"/>
      <c r="V52" s="9"/>
      <c r="W52" s="9"/>
      <c r="X52" s="9"/>
      <c r="Y52" s="9"/>
    </row>
    <row r="53" spans="1:25" x14ac:dyDescent="0.25">
      <c r="A53" s="15">
        <v>693</v>
      </c>
      <c r="B53" s="14" t="s">
        <v>14</v>
      </c>
      <c r="C53" s="14" t="s">
        <v>13</v>
      </c>
      <c r="D53" s="13">
        <v>6956.04</v>
      </c>
      <c r="E53" s="13">
        <v>20312.04</v>
      </c>
      <c r="F53" s="13"/>
      <c r="G53" s="13"/>
      <c r="H53" s="13"/>
      <c r="I53" s="13"/>
      <c r="J53" s="13"/>
      <c r="K53" s="13"/>
      <c r="L53" s="13"/>
      <c r="M53" s="13"/>
      <c r="N53" s="12">
        <f t="shared" si="2"/>
        <v>27268.080000000002</v>
      </c>
      <c r="O53" s="13"/>
      <c r="P53" s="13"/>
      <c r="Q53" s="13"/>
      <c r="R53" s="13"/>
      <c r="S53" s="12">
        <f t="shared" si="3"/>
        <v>27268.080000000002</v>
      </c>
      <c r="T53" s="9"/>
      <c r="U53" s="9"/>
      <c r="V53" s="9"/>
      <c r="W53" s="9"/>
      <c r="X53" s="9"/>
      <c r="Y53" s="9"/>
    </row>
    <row r="54" spans="1:25" x14ac:dyDescent="0.25">
      <c r="A54" s="15">
        <v>3004</v>
      </c>
      <c r="B54" s="14" t="s">
        <v>12</v>
      </c>
      <c r="C54" s="14" t="s">
        <v>11</v>
      </c>
      <c r="D54" s="13">
        <v>6956.04</v>
      </c>
      <c r="E54" s="13"/>
      <c r="F54" s="13"/>
      <c r="G54" s="13"/>
      <c r="H54" s="13"/>
      <c r="I54" s="13"/>
      <c r="J54" s="13"/>
      <c r="K54" s="13"/>
      <c r="L54" s="13"/>
      <c r="M54" s="13"/>
      <c r="N54" s="12">
        <f t="shared" si="2"/>
        <v>6956.04</v>
      </c>
      <c r="O54" s="13"/>
      <c r="P54" s="13"/>
      <c r="Q54" s="13"/>
      <c r="R54" s="13"/>
      <c r="S54" s="12">
        <f t="shared" si="3"/>
        <v>6956.04</v>
      </c>
      <c r="T54" s="9"/>
      <c r="U54" s="9"/>
      <c r="V54" s="9"/>
      <c r="W54" s="9"/>
      <c r="X54" s="9"/>
      <c r="Y54" s="9"/>
    </row>
    <row r="55" spans="1:25" x14ac:dyDescent="0.25">
      <c r="A55" s="15">
        <v>2018</v>
      </c>
      <c r="B55" s="14" t="s">
        <v>10</v>
      </c>
      <c r="C55" s="14" t="s">
        <v>9</v>
      </c>
      <c r="D55" s="13">
        <v>6956.04</v>
      </c>
      <c r="E55" s="13"/>
      <c r="F55" s="13"/>
      <c r="G55" s="13"/>
      <c r="H55" s="13"/>
      <c r="I55" s="13"/>
      <c r="J55" s="13"/>
      <c r="K55" s="13"/>
      <c r="L55" s="13"/>
      <c r="M55" s="13"/>
      <c r="N55" s="12">
        <f t="shared" si="2"/>
        <v>6956.04</v>
      </c>
      <c r="O55" s="13"/>
      <c r="P55" s="13"/>
      <c r="Q55" s="13"/>
      <c r="R55" s="13"/>
      <c r="S55" s="12">
        <f t="shared" si="3"/>
        <v>6956.04</v>
      </c>
      <c r="T55" s="9"/>
      <c r="U55" s="9"/>
      <c r="V55" s="9"/>
      <c r="W55" s="9"/>
      <c r="X55" s="9"/>
      <c r="Y55" s="9"/>
    </row>
    <row r="56" spans="1:25" x14ac:dyDescent="0.25">
      <c r="A56" s="11">
        <v>600167</v>
      </c>
      <c r="B56" s="9" t="s">
        <v>8</v>
      </c>
      <c r="C56" s="9" t="s">
        <v>7</v>
      </c>
      <c r="D56" s="10">
        <v>709.35</v>
      </c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2"/>
        <v>709.35</v>
      </c>
      <c r="O56" s="10"/>
      <c r="P56" s="10"/>
      <c r="Q56" s="10"/>
      <c r="R56" s="10"/>
      <c r="S56" s="10">
        <f t="shared" si="3"/>
        <v>709.35</v>
      </c>
      <c r="T56" s="9"/>
      <c r="U56" s="9"/>
      <c r="V56" s="9"/>
      <c r="W56" s="9"/>
      <c r="X56" s="9"/>
      <c r="Y56" s="9"/>
    </row>
    <row r="57" spans="1:25" x14ac:dyDescent="0.25">
      <c r="A57" s="11">
        <v>2020</v>
      </c>
      <c r="B57" s="9" t="s">
        <v>6</v>
      </c>
      <c r="C57" s="9" t="s">
        <v>5</v>
      </c>
      <c r="D57" s="9">
        <v>6956.04</v>
      </c>
      <c r="E57" s="9">
        <v>8242.69</v>
      </c>
      <c r="F57" s="9"/>
      <c r="G57" s="9"/>
      <c r="H57" s="9"/>
      <c r="I57" s="9"/>
      <c r="J57" s="9"/>
      <c r="K57" s="9"/>
      <c r="L57" s="9"/>
      <c r="M57" s="9"/>
      <c r="N57" s="9">
        <f t="shared" si="2"/>
        <v>15198.73</v>
      </c>
      <c r="O57" s="9"/>
      <c r="P57" s="9"/>
      <c r="Q57" s="9"/>
      <c r="R57" s="9"/>
      <c r="S57" s="9">
        <f t="shared" si="3"/>
        <v>15198.73</v>
      </c>
      <c r="T57" s="9"/>
      <c r="U57" s="9"/>
      <c r="V57" s="9"/>
      <c r="W57" s="9"/>
      <c r="X57" s="9"/>
      <c r="Y57" s="9"/>
    </row>
    <row r="58" spans="1:25" x14ac:dyDescent="0.25">
      <c r="A58" s="11">
        <v>1831</v>
      </c>
      <c r="B58" s="9" t="s">
        <v>3</v>
      </c>
      <c r="C58" s="9" t="s">
        <v>4</v>
      </c>
      <c r="D58" s="10">
        <v>709.35</v>
      </c>
      <c r="E58" s="10">
        <v>414.3</v>
      </c>
      <c r="F58" s="10"/>
      <c r="G58" s="10"/>
      <c r="H58" s="10"/>
      <c r="I58" s="10"/>
      <c r="J58" s="10"/>
      <c r="K58" s="10"/>
      <c r="L58" s="10"/>
      <c r="M58" s="10"/>
      <c r="N58" s="10">
        <f t="shared" si="2"/>
        <v>1123.6500000000001</v>
      </c>
      <c r="O58" s="10"/>
      <c r="P58" s="10"/>
      <c r="Q58" s="10"/>
      <c r="R58" s="10"/>
      <c r="S58" s="10">
        <f t="shared" si="3"/>
        <v>1123.6500000000001</v>
      </c>
      <c r="T58" s="9"/>
      <c r="U58" s="9"/>
      <c r="V58" s="9"/>
      <c r="W58" s="9"/>
      <c r="X58" s="9"/>
      <c r="Y58" s="9"/>
    </row>
    <row r="59" spans="1:25" x14ac:dyDescent="0.25">
      <c r="A59" s="2">
        <v>3108</v>
      </c>
      <c r="B59" s="1" t="s">
        <v>3</v>
      </c>
      <c r="C59" s="1" t="s">
        <v>2</v>
      </c>
      <c r="D59" s="3">
        <v>6226.78</v>
      </c>
      <c r="E59" s="3"/>
      <c r="F59" s="3"/>
      <c r="G59" s="3"/>
      <c r="H59" s="3"/>
      <c r="I59" s="3"/>
      <c r="J59" s="3"/>
      <c r="K59" s="3"/>
      <c r="L59" s="3"/>
      <c r="M59" s="3"/>
      <c r="N59" s="3">
        <f t="shared" si="2"/>
        <v>6226.78</v>
      </c>
      <c r="O59" s="3"/>
      <c r="P59" s="3"/>
      <c r="Q59" s="3"/>
      <c r="R59" s="3"/>
      <c r="S59" s="3">
        <f t="shared" si="3"/>
        <v>6226.78</v>
      </c>
      <c r="T59" s="3"/>
    </row>
    <row r="60" spans="1:25" x14ac:dyDescent="0.25">
      <c r="A60" s="2">
        <v>3114</v>
      </c>
      <c r="B60" s="1" t="s">
        <v>1</v>
      </c>
      <c r="C60" s="1" t="s">
        <v>0</v>
      </c>
      <c r="D60" s="3">
        <v>6226.78</v>
      </c>
      <c r="E60" s="3"/>
      <c r="F60" s="3"/>
      <c r="G60" s="3"/>
      <c r="H60" s="3"/>
      <c r="I60" s="3"/>
      <c r="J60" s="3"/>
      <c r="K60" s="3"/>
      <c r="L60" s="3"/>
      <c r="M60" s="3"/>
      <c r="N60" s="3">
        <f t="shared" si="2"/>
        <v>6226.78</v>
      </c>
      <c r="O60" s="3"/>
      <c r="P60" s="3"/>
      <c r="Q60" s="3"/>
      <c r="R60" s="3"/>
      <c r="S60" s="3">
        <f t="shared" si="3"/>
        <v>6226.78</v>
      </c>
      <c r="T60" s="3"/>
    </row>
    <row r="61" spans="1:2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5" x14ac:dyDescent="0.25">
      <c r="D62" s="3">
        <f t="shared" ref="D62:S62" si="4">SUM(D4:D61)</f>
        <v>306556.10000000003</v>
      </c>
      <c r="E62" s="3">
        <f t="shared" si="4"/>
        <v>130926.60000000002</v>
      </c>
      <c r="F62" s="3">
        <f t="shared" si="4"/>
        <v>399.96</v>
      </c>
      <c r="G62" s="3">
        <f t="shared" si="4"/>
        <v>1850.2199999999998</v>
      </c>
      <c r="H62" s="3">
        <f t="shared" si="4"/>
        <v>0</v>
      </c>
      <c r="I62" s="3">
        <f t="shared" si="4"/>
        <v>0</v>
      </c>
      <c r="J62" s="3">
        <f t="shared" si="4"/>
        <v>47.2</v>
      </c>
      <c r="K62" s="3">
        <f t="shared" si="4"/>
        <v>0</v>
      </c>
      <c r="L62" s="3">
        <f t="shared" si="4"/>
        <v>0</v>
      </c>
      <c r="M62" s="3">
        <f t="shared" si="4"/>
        <v>16</v>
      </c>
      <c r="N62" s="3">
        <f t="shared" si="4"/>
        <v>439796.08</v>
      </c>
      <c r="O62" s="3">
        <f t="shared" si="4"/>
        <v>4540.8599999999997</v>
      </c>
      <c r="P62" s="3">
        <f t="shared" si="4"/>
        <v>510</v>
      </c>
      <c r="Q62" s="3">
        <f t="shared" si="4"/>
        <v>0</v>
      </c>
      <c r="R62" s="3">
        <f t="shared" si="4"/>
        <v>0</v>
      </c>
      <c r="S62" s="3">
        <f t="shared" si="4"/>
        <v>444846.93999999994</v>
      </c>
      <c r="T62" s="3"/>
    </row>
    <row r="63" spans="1:25" s="4" customFormat="1" x14ac:dyDescent="0.25">
      <c r="A63" s="8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  <c r="O63" s="6"/>
      <c r="P63" s="6"/>
      <c r="Q63" s="6"/>
      <c r="R63" s="6"/>
      <c r="S63" s="5"/>
    </row>
    <row r="65" spans="1:19" s="4" customFormat="1" x14ac:dyDescent="0.25">
      <c r="A65" s="8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5"/>
      <c r="O65" s="6"/>
      <c r="P65" s="6"/>
      <c r="Q65" s="6"/>
      <c r="R65" s="6"/>
      <c r="S65" s="5"/>
    </row>
    <row r="66" spans="1:19" x14ac:dyDescent="0.25">
      <c r="H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Members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Boden</dc:creator>
  <cp:lastModifiedBy>Emma Boden</cp:lastModifiedBy>
  <dcterms:created xsi:type="dcterms:W3CDTF">2024-05-30T07:39:26Z</dcterms:created>
  <dcterms:modified xsi:type="dcterms:W3CDTF">2024-05-30T07:43:36Z</dcterms:modified>
</cp:coreProperties>
</file>